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rato\QLFS\Q2_2019\"/>
    </mc:Choice>
  </mc:AlternateContent>
  <bookViews>
    <workbookView xWindow="600" yWindow="300" windowWidth="20700" windowHeight="8640"/>
  </bookViews>
  <sheets>
    <sheet name="National" sheetId="1" r:id="rId1"/>
    <sheet name="Provincial" sheetId="2" r:id="rId2"/>
  </sheets>
  <definedNames>
    <definedName name="_AMO_UniqueIdentifier" hidden="1">"'342cce6f-0ab6-49c3-ac65-458fb24432a8'"</definedName>
  </definedNames>
  <calcPr calcId="152511"/>
</workbook>
</file>

<file path=xl/calcChain.xml><?xml version="1.0" encoding="utf-8"?>
<calcChain xmlns="http://schemas.openxmlformats.org/spreadsheetml/2006/main">
  <c r="J45" i="2" l="1"/>
  <c r="K45" i="2"/>
  <c r="L45" i="2"/>
  <c r="M45" i="2"/>
  <c r="J46" i="2"/>
  <c r="K46" i="2"/>
  <c r="L46" i="2"/>
  <c r="M46" i="2"/>
  <c r="J47" i="2"/>
  <c r="K47" i="2"/>
  <c r="L47" i="2"/>
  <c r="M47" i="2"/>
  <c r="I46" i="2"/>
  <c r="I47" i="2"/>
  <c r="I45" i="2"/>
  <c r="J40" i="2"/>
  <c r="K40" i="2"/>
  <c r="L40" i="2"/>
  <c r="M40" i="2"/>
  <c r="J41" i="2"/>
  <c r="K41" i="2"/>
  <c r="L41" i="2"/>
  <c r="M41" i="2"/>
  <c r="J42" i="2"/>
  <c r="K42" i="2"/>
  <c r="L42" i="2"/>
  <c r="M42" i="2"/>
  <c r="I41" i="2"/>
  <c r="I42" i="2"/>
  <c r="I40" i="2"/>
  <c r="J35" i="2"/>
  <c r="K35" i="2"/>
  <c r="L35" i="2"/>
  <c r="M35" i="2"/>
  <c r="J36" i="2"/>
  <c r="K36" i="2"/>
  <c r="L36" i="2"/>
  <c r="M36" i="2"/>
  <c r="J37" i="2"/>
  <c r="K37" i="2"/>
  <c r="L37" i="2"/>
  <c r="M37" i="2"/>
  <c r="I36" i="2"/>
  <c r="I37" i="2"/>
  <c r="I35" i="2"/>
  <c r="J30" i="2"/>
  <c r="K30" i="2"/>
  <c r="L30" i="2"/>
  <c r="M30" i="2"/>
  <c r="J31" i="2"/>
  <c r="K31" i="2"/>
  <c r="L31" i="2"/>
  <c r="M31" i="2"/>
  <c r="J32" i="2"/>
  <c r="K32" i="2"/>
  <c r="L32" i="2"/>
  <c r="M32" i="2"/>
  <c r="I31" i="2"/>
  <c r="I32" i="2"/>
  <c r="I30" i="2"/>
  <c r="J25" i="2"/>
  <c r="K25" i="2"/>
  <c r="L25" i="2"/>
  <c r="M25" i="2"/>
  <c r="J26" i="2"/>
  <c r="K26" i="2"/>
  <c r="L26" i="2"/>
  <c r="M26" i="2"/>
  <c r="J27" i="2"/>
  <c r="K27" i="2"/>
  <c r="L27" i="2"/>
  <c r="M27" i="2"/>
  <c r="I26" i="2"/>
  <c r="I27" i="2"/>
  <c r="I25" i="2"/>
  <c r="J20" i="2"/>
  <c r="K20" i="2"/>
  <c r="L20" i="2"/>
  <c r="M20" i="2"/>
  <c r="J21" i="2"/>
  <c r="K21" i="2"/>
  <c r="L21" i="2"/>
  <c r="M21" i="2"/>
  <c r="J22" i="2"/>
  <c r="K22" i="2"/>
  <c r="L22" i="2"/>
  <c r="M22" i="2"/>
  <c r="I21" i="2"/>
  <c r="I22" i="2"/>
  <c r="I20" i="2"/>
  <c r="J15" i="2"/>
  <c r="K15" i="2"/>
  <c r="L15" i="2"/>
  <c r="M15" i="2"/>
  <c r="J16" i="2"/>
  <c r="K16" i="2"/>
  <c r="L16" i="2"/>
  <c r="M16" i="2"/>
  <c r="J17" i="2"/>
  <c r="K17" i="2"/>
  <c r="L17" i="2"/>
  <c r="M17" i="2"/>
  <c r="I16" i="2"/>
  <c r="I17" i="2"/>
  <c r="I15" i="2"/>
  <c r="J10" i="2"/>
  <c r="K10" i="2"/>
  <c r="L10" i="2"/>
  <c r="M10" i="2"/>
  <c r="J11" i="2"/>
  <c r="K11" i="2"/>
  <c r="L11" i="2"/>
  <c r="M11" i="2"/>
  <c r="J12" i="2"/>
  <c r="K12" i="2"/>
  <c r="L12" i="2"/>
  <c r="M12" i="2"/>
  <c r="I11" i="2"/>
  <c r="I12" i="2"/>
  <c r="I10" i="2"/>
  <c r="I6" i="2"/>
  <c r="J6" i="2"/>
  <c r="K6" i="2"/>
  <c r="L6" i="2"/>
  <c r="M6" i="2"/>
  <c r="I7" i="2"/>
  <c r="J7" i="2"/>
  <c r="K7" i="2"/>
  <c r="L7" i="2"/>
  <c r="M7" i="2"/>
  <c r="K5" i="2"/>
  <c r="L5" i="2"/>
  <c r="M5" i="2"/>
  <c r="J5" i="2"/>
  <c r="I5" i="2"/>
  <c r="C18" i="1"/>
  <c r="B18" i="1"/>
  <c r="D15" i="1"/>
  <c r="D16" i="1"/>
  <c r="D17" i="1"/>
  <c r="D18" i="1"/>
  <c r="D14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<sst xmlns="http://schemas.openxmlformats.org/spreadsheetml/2006/main" count="103" uniqueCount="23">
  <si>
    <t>Black African</t>
  </si>
  <si>
    <t>Coloured</t>
  </si>
  <si>
    <t>Indian/Asian</t>
  </si>
  <si>
    <t>White</t>
  </si>
  <si>
    <t>National EAP by population group/race and gender (15-64yrs)</t>
  </si>
  <si>
    <t>Male</t>
  </si>
  <si>
    <t>Female</t>
  </si>
  <si>
    <t>Both sexes</t>
  </si>
  <si>
    <t xml:space="preserve">Thousand </t>
  </si>
  <si>
    <t>Total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</si>
  <si>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</si>
  <si>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</si>
  <si>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</si>
  <si>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</si>
  <si>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</si>
  <si>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</si>
  <si>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</si>
  <si>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</si>
  <si>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</si>
  <si>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Provincial EAP by population group/race and gender (15-64yrs)</t>
  </si>
  <si>
    <t>Indian/ Asian</t>
  </si>
  <si>
    <t>Percent</t>
  </si>
  <si>
    <t>Source: Quarterly labour Force Survey, Q2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</si>
</sst>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4" fillId="0" borderId="1" xfId="0" applyNumberFormat="1" applyFont="1" applyBorder="1"/>
    <xf numFmtId="3" fontId="0" fillId="0" borderId="1" xfId="0" applyNumberFormat="1" applyFont="1" applyBorder="1"/>
    <xf numFmtId="0" fontId="5" fillId="0" borderId="0" xfId="0" applyFont="1"/>
    <xf numFmtId="3" fontId="2" fillId="0" borderId="1" xfId="0" applyNumberFormat="1" applyFont="1" applyBorder="1"/>
    <xf numFmtId="165" fontId="0" fillId="0" borderId="0" xfId="0" applyNumberFormat="1"/>
    <xf numFmtId="165" fontId="3" fillId="0" borderId="0" xfId="0" applyNumberFormat="1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H20" sqref="H20"/>
    </sheetView>
  </sheetViews>
  <sheetFormatPr defaultColWidth="9.1796875" defaultRowHeight="12.5" x14ac:dyDescent="0.25"/>
  <cols>
    <col min="1" max="1" width="17.81640625" style="2" customWidth="1"/>
    <col min="2" max="3" width="9.1796875" style="2"/>
    <col min="4" max="4" width="10.81640625" style="2" bestFit="1" customWidth="1"/>
    <col min="5" max="16384" width="9.1796875" style="2"/>
  </cols>
  <sheetData>
    <row r="1" spans="1:6" ht="14" x14ac:dyDescent="0.3">
      <c r="A1" s="1" t="s">
        <v>4</v>
      </c>
    </row>
    <row r="3" spans="1:6" ht="18.75" customHeight="1" x14ac:dyDescent="0.3">
      <c r="A3" s="16"/>
      <c r="B3" s="8" t="s">
        <v>5</v>
      </c>
      <c r="C3" s="8" t="s">
        <v>6</v>
      </c>
      <c r="D3" s="8" t="s">
        <v>7</v>
      </c>
    </row>
    <row r="4" spans="1:6" ht="15" customHeight="1" x14ac:dyDescent="0.3">
      <c r="A4" s="16"/>
      <c r="B4" s="16" t="s">
        <v>8</v>
      </c>
      <c r="C4" s="16"/>
      <c r="D4" s="16"/>
    </row>
    <row r="5" spans="1:6" ht="13.5" customHeight="1" x14ac:dyDescent="0.25">
      <c r="A5" s="4" t="s">
        <v>0</v>
      </c>
      <c r="B5" s="7">
        <v>9891.3596421488164</v>
      </c>
      <c r="C5" s="7">
        <v>8309.8604855025987</v>
      </c>
      <c r="D5" s="7">
        <v>18201.220127651417</v>
      </c>
    </row>
    <row r="6" spans="1:6" x14ac:dyDescent="0.25">
      <c r="A6" s="4" t="s">
        <v>1</v>
      </c>
      <c r="B6" s="7">
        <v>1184.1996137779208</v>
      </c>
      <c r="C6" s="7">
        <v>991.212794465466</v>
      </c>
      <c r="D6" s="7">
        <v>2175.4124082433868</v>
      </c>
    </row>
    <row r="7" spans="1:6" x14ac:dyDescent="0.25">
      <c r="A7" s="4" t="s">
        <v>2</v>
      </c>
      <c r="B7" s="7">
        <v>384.14816114962161</v>
      </c>
      <c r="C7" s="7">
        <v>213.34687488354859</v>
      </c>
      <c r="D7" s="7">
        <v>597.49503603317021</v>
      </c>
    </row>
    <row r="8" spans="1:6" x14ac:dyDescent="0.25">
      <c r="A8" s="4" t="s">
        <v>3</v>
      </c>
      <c r="B8" s="7">
        <v>1125.6778672096025</v>
      </c>
      <c r="C8" s="7">
        <v>868.205325340022</v>
      </c>
      <c r="D8" s="7">
        <v>1993.8831925496245</v>
      </c>
    </row>
    <row r="9" spans="1:6" ht="13" x14ac:dyDescent="0.3">
      <c r="A9" s="3" t="s">
        <v>9</v>
      </c>
      <c r="B9" s="13">
        <v>12585.385284285961</v>
      </c>
      <c r="C9" s="13">
        <v>10382.625480191637</v>
      </c>
      <c r="D9" s="13">
        <v>22968.0107644776</v>
      </c>
    </row>
    <row r="12" spans="1:6" ht="18" customHeight="1" x14ac:dyDescent="0.3">
      <c r="A12" s="16"/>
      <c r="B12" s="8" t="s">
        <v>5</v>
      </c>
      <c r="C12" s="8" t="s">
        <v>6</v>
      </c>
      <c r="D12" s="8" t="s">
        <v>7</v>
      </c>
    </row>
    <row r="13" spans="1:6" ht="15.75" customHeight="1" x14ac:dyDescent="0.3">
      <c r="A13" s="16"/>
      <c r="B13" s="16" t="s">
        <v>21</v>
      </c>
      <c r="C13" s="16"/>
      <c r="D13" s="16"/>
    </row>
    <row r="14" spans="1:6" x14ac:dyDescent="0.25">
      <c r="A14" s="4" t="s">
        <v>0</v>
      </c>
      <c r="B14" s="5">
        <f>B5/D9*100</f>
        <v>43.065808979186066</v>
      </c>
      <c r="C14" s="5">
        <f>C5/D9*100</f>
        <v>36.180148863194788</v>
      </c>
      <c r="D14" s="5">
        <f>D5/D$9*100</f>
        <v>79.245957842380861</v>
      </c>
      <c r="F14" s="15"/>
    </row>
    <row r="15" spans="1:6" x14ac:dyDescent="0.25">
      <c r="A15" s="4" t="s">
        <v>1</v>
      </c>
      <c r="B15" s="5">
        <f>B6/D9*100</f>
        <v>5.1558649371995582</v>
      </c>
      <c r="C15" s="5">
        <f>C6/D9*100</f>
        <v>4.3156231709821338</v>
      </c>
      <c r="D15" s="5">
        <f t="shared" ref="D15:D18" si="0">D6/D$9*100</f>
        <v>9.471488108181692</v>
      </c>
    </row>
    <row r="16" spans="1:6" x14ac:dyDescent="0.25">
      <c r="A16" s="4" t="s">
        <v>2</v>
      </c>
      <c r="B16" s="5">
        <f>B7/D9*100</f>
        <v>1.6725356196007468</v>
      </c>
      <c r="C16" s="5">
        <f>C7/D9*100</f>
        <v>0.92888703802556372</v>
      </c>
      <c r="D16" s="5">
        <f t="shared" si="0"/>
        <v>2.6014226576263106</v>
      </c>
    </row>
    <row r="17" spans="1:4" x14ac:dyDescent="0.25">
      <c r="A17" s="4" t="s">
        <v>3</v>
      </c>
      <c r="B17" s="5">
        <f>B8/D9*100</f>
        <v>4.9010681802299549</v>
      </c>
      <c r="C17" s="5">
        <f>C8/D9*100</f>
        <v>3.780063211581175</v>
      </c>
      <c r="D17" s="5">
        <f t="shared" si="0"/>
        <v>8.6811313918111299</v>
      </c>
    </row>
    <row r="18" spans="1:4" ht="13" x14ac:dyDescent="0.3">
      <c r="A18" s="3" t="s">
        <v>9</v>
      </c>
      <c r="B18" s="6">
        <f>B9/D9*100</f>
        <v>54.795277716216326</v>
      </c>
      <c r="C18" s="6">
        <f>C9/D9*100</f>
        <v>45.204722283783667</v>
      </c>
      <c r="D18" s="6">
        <f t="shared" si="0"/>
        <v>100</v>
      </c>
    </row>
    <row r="22" spans="1:4" ht="13" x14ac:dyDescent="0.3">
      <c r="A22" s="12" t="s">
        <v>22</v>
      </c>
    </row>
  </sheetData>
  <mergeCells count="4">
    <mergeCell ref="B4:D4"/>
    <mergeCell ref="A3:A4"/>
    <mergeCell ref="A12:A13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P11" sqref="P11"/>
    </sheetView>
  </sheetViews>
  <sheetFormatPr defaultRowHeight="14.5" x14ac:dyDescent="0.35"/>
  <cols>
    <col min="1" max="1" width="20.81640625" customWidth="1"/>
    <col min="2" max="6" width="9.81640625" customWidth="1"/>
    <col min="8" max="8" width="20.54296875" customWidth="1"/>
    <col min="9" max="13" width="9.81640625" customWidth="1"/>
  </cols>
  <sheetData>
    <row r="1" spans="1:13" x14ac:dyDescent="0.35">
      <c r="A1" s="1" t="s">
        <v>19</v>
      </c>
    </row>
    <row r="3" spans="1:13" ht="27.75" customHeight="1" x14ac:dyDescent="0.35">
      <c r="A3" s="4"/>
      <c r="B3" s="9" t="s">
        <v>0</v>
      </c>
      <c r="C3" s="9" t="s">
        <v>1</v>
      </c>
      <c r="D3" s="9" t="s">
        <v>20</v>
      </c>
      <c r="E3" s="9" t="s">
        <v>3</v>
      </c>
      <c r="F3" s="9" t="s">
        <v>9</v>
      </c>
      <c r="H3" s="4"/>
      <c r="I3" s="9" t="s">
        <v>0</v>
      </c>
      <c r="J3" s="9" t="s">
        <v>1</v>
      </c>
      <c r="K3" s="9" t="s">
        <v>20</v>
      </c>
      <c r="L3" s="9" t="s">
        <v>3</v>
      </c>
      <c r="M3" s="9" t="s">
        <v>9</v>
      </c>
    </row>
    <row r="4" spans="1:13" x14ac:dyDescent="0.35">
      <c r="A4" s="3" t="s">
        <v>10</v>
      </c>
      <c r="B4" s="4"/>
      <c r="C4" s="4"/>
      <c r="D4" s="4"/>
      <c r="E4" s="4"/>
      <c r="F4" s="4"/>
      <c r="H4" s="3" t="s">
        <v>10</v>
      </c>
      <c r="I4" s="4"/>
      <c r="J4" s="4"/>
      <c r="K4" s="4"/>
      <c r="L4" s="4"/>
      <c r="M4" s="4"/>
    </row>
    <row r="5" spans="1:13" x14ac:dyDescent="0.35">
      <c r="A5" s="4" t="s">
        <v>5</v>
      </c>
      <c r="B5" s="11">
        <v>674.79468170879079</v>
      </c>
      <c r="C5" s="11">
        <v>773.01276146560463</v>
      </c>
      <c r="D5" s="11">
        <v>11.015986217590079</v>
      </c>
      <c r="E5" s="11">
        <v>260.69315853320546</v>
      </c>
      <c r="F5" s="11">
        <v>1719.5165879251908</v>
      </c>
      <c r="H5" s="4" t="s">
        <v>5</v>
      </c>
      <c r="I5" s="5">
        <f>B5/$F$7*100</f>
        <v>21.495752529228078</v>
      </c>
      <c r="J5" s="5">
        <f>C5/$F$7*100</f>
        <v>24.624513904469001</v>
      </c>
      <c r="K5" s="5">
        <f t="shared" ref="K5:M5" si="0">D5/$F$7*100</f>
        <v>0.35091698262804899</v>
      </c>
      <c r="L5" s="5">
        <f t="shared" si="0"/>
        <v>8.3044454465794679</v>
      </c>
      <c r="M5" s="5">
        <f t="shared" si="0"/>
        <v>54.77562886290459</v>
      </c>
    </row>
    <row r="6" spans="1:13" x14ac:dyDescent="0.35">
      <c r="A6" s="4" t="s">
        <v>6</v>
      </c>
      <c r="B6" s="11">
        <v>579.31773794311732</v>
      </c>
      <c r="C6" s="11">
        <v>631.95508816107542</v>
      </c>
      <c r="D6" s="11">
        <v>7.6696278519205574</v>
      </c>
      <c r="E6" s="11">
        <v>200.74104330418947</v>
      </c>
      <c r="F6" s="11">
        <v>1419.6834972603028</v>
      </c>
      <c r="H6" s="4" t="s">
        <v>6</v>
      </c>
      <c r="I6" s="5">
        <f t="shared" ref="I6:I7" si="1">B6/$F$7*100</f>
        <v>18.454310723200866</v>
      </c>
      <c r="J6" s="5">
        <f t="shared" ref="J6:J7" si="2">C6/$F$7*100</f>
        <v>20.131086614816194</v>
      </c>
      <c r="K6" s="5">
        <f t="shared" ref="K6:K7" si="3">D6/$F$7*100</f>
        <v>0.24431790404552578</v>
      </c>
      <c r="L6" s="5">
        <f t="shared" ref="L6:L7" si="4">E6/$F$7*100</f>
        <v>6.3946558950328205</v>
      </c>
      <c r="M6" s="5">
        <f t="shared" ref="M6:M7" si="5">F6/$F$7*100</f>
        <v>45.22437113709541</v>
      </c>
    </row>
    <row r="7" spans="1:13" x14ac:dyDescent="0.35">
      <c r="A7" s="3" t="s">
        <v>9</v>
      </c>
      <c r="B7" s="10">
        <v>1254.1124196519081</v>
      </c>
      <c r="C7" s="10">
        <v>1404.9678496266802</v>
      </c>
      <c r="D7" s="10">
        <v>18.685614069510635</v>
      </c>
      <c r="E7" s="10">
        <v>461.43420183739494</v>
      </c>
      <c r="F7" s="10">
        <v>3139.2000851854937</v>
      </c>
      <c r="H7" s="3" t="s">
        <v>9</v>
      </c>
      <c r="I7" s="6">
        <f t="shared" si="1"/>
        <v>39.950063252428947</v>
      </c>
      <c r="J7" s="6">
        <f t="shared" si="2"/>
        <v>44.755600519285196</v>
      </c>
      <c r="K7" s="6">
        <f t="shared" si="3"/>
        <v>0.59523488667357471</v>
      </c>
      <c r="L7" s="6">
        <f t="shared" si="4"/>
        <v>14.699101341612286</v>
      </c>
      <c r="M7" s="6">
        <f t="shared" si="5"/>
        <v>100</v>
      </c>
    </row>
    <row r="8" spans="1:13" x14ac:dyDescent="0.35">
      <c r="A8" s="4"/>
      <c r="B8" s="11"/>
      <c r="C8" s="11"/>
      <c r="D8" s="11"/>
      <c r="E8" s="11"/>
      <c r="F8" s="11"/>
      <c r="H8" s="4"/>
      <c r="I8" s="7"/>
      <c r="J8" s="7"/>
      <c r="K8" s="7"/>
      <c r="L8" s="7"/>
      <c r="M8" s="7"/>
    </row>
    <row r="9" spans="1:13" x14ac:dyDescent="0.35">
      <c r="A9" s="3" t="s">
        <v>11</v>
      </c>
      <c r="B9" s="11"/>
      <c r="C9" s="11"/>
      <c r="D9" s="11"/>
      <c r="E9" s="11"/>
      <c r="F9" s="11"/>
      <c r="H9" s="3" t="s">
        <v>11</v>
      </c>
      <c r="I9" s="7"/>
      <c r="J9" s="7"/>
      <c r="K9" s="7"/>
      <c r="L9" s="7"/>
      <c r="M9" s="7"/>
    </row>
    <row r="10" spans="1:13" x14ac:dyDescent="0.35">
      <c r="A10" s="4" t="s">
        <v>5</v>
      </c>
      <c r="B10" s="11">
        <v>894.04417615799468</v>
      </c>
      <c r="C10" s="11">
        <v>122.1876448858535</v>
      </c>
      <c r="D10" s="11">
        <v>10.21261877313027</v>
      </c>
      <c r="E10" s="11">
        <v>72.393623063525467</v>
      </c>
      <c r="F10" s="11">
        <v>1098.8380628805039</v>
      </c>
      <c r="H10" s="4" t="s">
        <v>5</v>
      </c>
      <c r="I10" s="5">
        <f>B10/$F$12*100</f>
        <v>41.622423616490131</v>
      </c>
      <c r="J10" s="5">
        <f t="shared" ref="J10:M12" si="6">C10/$F$12*100</f>
        <v>5.6884727307272449</v>
      </c>
      <c r="K10" s="5">
        <f t="shared" si="6"/>
        <v>0.47545071725161503</v>
      </c>
      <c r="L10" s="5">
        <f t="shared" si="6"/>
        <v>3.3703010730759209</v>
      </c>
      <c r="M10" s="5">
        <f t="shared" si="6"/>
        <v>51.156648137544913</v>
      </c>
    </row>
    <row r="11" spans="1:13" x14ac:dyDescent="0.35">
      <c r="A11" s="4" t="s">
        <v>6</v>
      </c>
      <c r="B11" s="11">
        <v>872.22596740791573</v>
      </c>
      <c r="C11" s="11">
        <v>121.23563728737116</v>
      </c>
      <c r="D11" s="11">
        <v>7.6173203644309115</v>
      </c>
      <c r="E11" s="11">
        <v>48.069838573621368</v>
      </c>
      <c r="F11" s="11">
        <v>1049.1487636333393</v>
      </c>
      <c r="H11" s="4" t="s">
        <v>6</v>
      </c>
      <c r="I11" s="5">
        <f t="shared" ref="I11:I12" si="7">B11/$F$12*100</f>
        <v>40.606672100663118</v>
      </c>
      <c r="J11" s="5">
        <f t="shared" si="6"/>
        <v>5.6441518072126708</v>
      </c>
      <c r="K11" s="5">
        <f t="shared" si="6"/>
        <v>0.35462602798145332</v>
      </c>
      <c r="L11" s="5">
        <f t="shared" si="6"/>
        <v>2.2379019265978526</v>
      </c>
      <c r="M11" s="5">
        <f t="shared" si="6"/>
        <v>48.843351862455094</v>
      </c>
    </row>
    <row r="12" spans="1:13" x14ac:dyDescent="0.35">
      <c r="A12" s="3" t="s">
        <v>9</v>
      </c>
      <c r="B12" s="10">
        <v>1766.2701435659105</v>
      </c>
      <c r="C12" s="10">
        <v>243.42328217322466</v>
      </c>
      <c r="D12" s="10">
        <v>17.829939137561183</v>
      </c>
      <c r="E12" s="10">
        <v>120.46346163714684</v>
      </c>
      <c r="F12" s="10">
        <v>2147.986826513843</v>
      </c>
      <c r="H12" s="3" t="s">
        <v>9</v>
      </c>
      <c r="I12" s="6">
        <f t="shared" si="7"/>
        <v>82.229095717153257</v>
      </c>
      <c r="J12" s="6">
        <f t="shared" si="6"/>
        <v>11.332624537939916</v>
      </c>
      <c r="K12" s="6">
        <f t="shared" si="6"/>
        <v>0.8300767452330684</v>
      </c>
      <c r="L12" s="6">
        <f t="shared" si="6"/>
        <v>5.6082029996737734</v>
      </c>
      <c r="M12" s="6">
        <f t="shared" si="6"/>
        <v>100</v>
      </c>
    </row>
    <row r="13" spans="1:13" x14ac:dyDescent="0.35">
      <c r="A13" s="4"/>
      <c r="B13" s="11"/>
      <c r="C13" s="11"/>
      <c r="D13" s="11"/>
      <c r="E13" s="11"/>
      <c r="F13" s="11"/>
      <c r="H13" s="4"/>
      <c r="I13" s="7"/>
      <c r="J13" s="7"/>
      <c r="K13" s="7"/>
      <c r="L13" s="7"/>
      <c r="M13" s="7"/>
    </row>
    <row r="14" spans="1:13" x14ac:dyDescent="0.35">
      <c r="A14" s="3" t="s">
        <v>12</v>
      </c>
      <c r="B14" s="11"/>
      <c r="C14" s="11"/>
      <c r="D14" s="11"/>
      <c r="E14" s="11"/>
      <c r="F14" s="11"/>
      <c r="H14" s="3" t="s">
        <v>12</v>
      </c>
      <c r="I14" s="7"/>
      <c r="J14" s="7"/>
      <c r="K14" s="7"/>
      <c r="L14" s="7"/>
      <c r="M14" s="7"/>
    </row>
    <row r="15" spans="1:13" x14ac:dyDescent="0.35">
      <c r="A15" s="4" t="s">
        <v>5</v>
      </c>
      <c r="B15" s="11">
        <v>125.89648623659834</v>
      </c>
      <c r="C15" s="11">
        <v>99.466439605642051</v>
      </c>
      <c r="D15" s="11">
        <v>0.55001342818778831</v>
      </c>
      <c r="E15" s="11">
        <v>19.78890542323219</v>
      </c>
      <c r="F15" s="11">
        <v>245.70184469366035</v>
      </c>
      <c r="H15" s="4" t="s">
        <v>5</v>
      </c>
      <c r="I15" s="5">
        <f>B15/$F$17*100</f>
        <v>29.505838341481212</v>
      </c>
      <c r="J15" s="5">
        <f t="shared" ref="J15:M17" si="8">C15/$F$17*100</f>
        <v>23.311537717512685</v>
      </c>
      <c r="K15" s="5">
        <f t="shared" si="8"/>
        <v>0.12890437043059491</v>
      </c>
      <c r="L15" s="5">
        <f t="shared" si="8"/>
        <v>4.6378438495530663</v>
      </c>
      <c r="M15" s="5">
        <f t="shared" si="8"/>
        <v>57.584124278977555</v>
      </c>
    </row>
    <row r="16" spans="1:13" x14ac:dyDescent="0.35">
      <c r="A16" s="4" t="s">
        <v>6</v>
      </c>
      <c r="B16" s="11">
        <v>88.416064602578203</v>
      </c>
      <c r="C16" s="11">
        <v>78.593825905685051</v>
      </c>
      <c r="D16" s="11"/>
      <c r="E16" s="11">
        <v>13.971569910627379</v>
      </c>
      <c r="F16" s="11">
        <v>180.98146041889063</v>
      </c>
      <c r="H16" s="4" t="s">
        <v>6</v>
      </c>
      <c r="I16" s="5">
        <f t="shared" ref="I16:I17" si="9">B16/$F$17*100</f>
        <v>20.72170707013149</v>
      </c>
      <c r="J16" s="5">
        <f t="shared" si="8"/>
        <v>18.419709645061804</v>
      </c>
      <c r="K16" s="5">
        <f t="shared" si="8"/>
        <v>0</v>
      </c>
      <c r="L16" s="5">
        <f t="shared" si="8"/>
        <v>3.2744590058291458</v>
      </c>
      <c r="M16" s="5">
        <f t="shared" si="8"/>
        <v>42.415875721022445</v>
      </c>
    </row>
    <row r="17" spans="1:13" x14ac:dyDescent="0.35">
      <c r="A17" s="3" t="s">
        <v>9</v>
      </c>
      <c r="B17" s="10">
        <v>214.31255083917654</v>
      </c>
      <c r="C17" s="10">
        <v>178.06026551132709</v>
      </c>
      <c r="D17" s="10">
        <v>0.55001342818778831</v>
      </c>
      <c r="E17" s="10">
        <v>33.760475333859567</v>
      </c>
      <c r="F17" s="10">
        <v>426.68330511255101</v>
      </c>
      <c r="H17" s="3" t="s">
        <v>9</v>
      </c>
      <c r="I17" s="6">
        <f t="shared" si="9"/>
        <v>50.227545411612709</v>
      </c>
      <c r="J17" s="6">
        <f t="shared" si="8"/>
        <v>41.731247362574486</v>
      </c>
      <c r="K17" s="6">
        <f t="shared" si="8"/>
        <v>0.12890437043059491</v>
      </c>
      <c r="L17" s="6">
        <f t="shared" si="8"/>
        <v>7.9123028553822108</v>
      </c>
      <c r="M17" s="6">
        <f t="shared" si="8"/>
        <v>100</v>
      </c>
    </row>
    <row r="18" spans="1:13" x14ac:dyDescent="0.35">
      <c r="A18" s="4"/>
      <c r="B18" s="11"/>
      <c r="C18" s="11"/>
      <c r="D18" s="11"/>
      <c r="E18" s="11"/>
      <c r="F18" s="11"/>
      <c r="H18" s="4"/>
      <c r="I18" s="7"/>
      <c r="J18" s="7"/>
      <c r="K18" s="7"/>
      <c r="L18" s="7"/>
      <c r="M18" s="7"/>
    </row>
    <row r="19" spans="1:13" x14ac:dyDescent="0.35">
      <c r="A19" s="3" t="s">
        <v>13</v>
      </c>
      <c r="B19" s="11"/>
      <c r="C19" s="11"/>
      <c r="D19" s="11"/>
      <c r="E19" s="11"/>
      <c r="F19" s="11"/>
      <c r="H19" s="3" t="s">
        <v>13</v>
      </c>
      <c r="I19" s="7"/>
      <c r="J19" s="7"/>
      <c r="K19" s="7"/>
      <c r="L19" s="7"/>
      <c r="M19" s="7"/>
    </row>
    <row r="20" spans="1:13" x14ac:dyDescent="0.35">
      <c r="A20" s="4" t="s">
        <v>5</v>
      </c>
      <c r="B20" s="11">
        <v>604.60372015231212</v>
      </c>
      <c r="C20" s="11">
        <v>19.102522753327239</v>
      </c>
      <c r="D20" s="11">
        <v>3.7347984501258149</v>
      </c>
      <c r="E20" s="11">
        <v>38.923088529802712</v>
      </c>
      <c r="F20" s="11">
        <v>666.36412988556788</v>
      </c>
      <c r="H20" s="4" t="s">
        <v>5</v>
      </c>
      <c r="I20" s="5">
        <f>B20/$F$22*100</f>
        <v>49.092544659873028</v>
      </c>
      <c r="J20" s="5">
        <f t="shared" ref="J20:M22" si="10">C20/$F$22*100</f>
        <v>1.5510844874518952</v>
      </c>
      <c r="K20" s="5">
        <f t="shared" si="10"/>
        <v>0.30325774320779286</v>
      </c>
      <c r="L20" s="5">
        <f t="shared" si="10"/>
        <v>3.1604725512905425</v>
      </c>
      <c r="M20" s="5">
        <f t="shared" si="10"/>
        <v>54.107359441823256</v>
      </c>
    </row>
    <row r="21" spans="1:13" x14ac:dyDescent="0.35">
      <c r="A21" s="4" t="s">
        <v>6</v>
      </c>
      <c r="B21" s="11">
        <v>518.23092329723329</v>
      </c>
      <c r="C21" s="11">
        <v>14.511127863460386</v>
      </c>
      <c r="D21" s="11">
        <v>3.2285645610218525</v>
      </c>
      <c r="E21" s="11">
        <v>29.224393038262249</v>
      </c>
      <c r="F21" s="11">
        <v>565.19500875997778</v>
      </c>
      <c r="H21" s="4" t="s">
        <v>6</v>
      </c>
      <c r="I21" s="5">
        <f t="shared" ref="I21:I22" si="11">B21/$F$22*100</f>
        <v>42.079256045079369</v>
      </c>
      <c r="J21" s="5">
        <f t="shared" si="10"/>
        <v>1.1782729231679085</v>
      </c>
      <c r="K21" s="5">
        <f t="shared" si="10"/>
        <v>0.26215262099167969</v>
      </c>
      <c r="L21" s="5">
        <f t="shared" si="10"/>
        <v>2.3729589689377719</v>
      </c>
      <c r="M21" s="5">
        <f t="shared" si="10"/>
        <v>45.892640558176737</v>
      </c>
    </row>
    <row r="22" spans="1:13" x14ac:dyDescent="0.35">
      <c r="A22" s="3" t="s">
        <v>9</v>
      </c>
      <c r="B22" s="10">
        <v>1122.8346434495454</v>
      </c>
      <c r="C22" s="10">
        <v>33.613650616787623</v>
      </c>
      <c r="D22" s="10">
        <v>6.963363011147667</v>
      </c>
      <c r="E22" s="10">
        <v>68.147481568064961</v>
      </c>
      <c r="F22" s="10">
        <v>1231.5591386455458</v>
      </c>
      <c r="H22" s="3" t="s">
        <v>9</v>
      </c>
      <c r="I22" s="6">
        <f t="shared" si="11"/>
        <v>91.171800704952403</v>
      </c>
      <c r="J22" s="6">
        <f t="shared" si="10"/>
        <v>2.7293574106198033</v>
      </c>
      <c r="K22" s="6">
        <f t="shared" si="10"/>
        <v>0.56541036419947255</v>
      </c>
      <c r="L22" s="6">
        <f t="shared" si="10"/>
        <v>5.533431520228314</v>
      </c>
      <c r="M22" s="6">
        <f t="shared" si="10"/>
        <v>100</v>
      </c>
    </row>
    <row r="23" spans="1:13" x14ac:dyDescent="0.35">
      <c r="A23" s="4"/>
      <c r="B23" s="11"/>
      <c r="C23" s="11"/>
      <c r="D23" s="11"/>
      <c r="E23" s="11"/>
      <c r="F23" s="11"/>
      <c r="H23" s="4"/>
      <c r="I23" s="7"/>
      <c r="J23" s="7"/>
      <c r="K23" s="7"/>
      <c r="L23" s="7"/>
      <c r="M23" s="7"/>
    </row>
    <row r="24" spans="1:13" x14ac:dyDescent="0.35">
      <c r="A24" s="3" t="s">
        <v>14</v>
      </c>
      <c r="B24" s="11"/>
      <c r="C24" s="11"/>
      <c r="D24" s="11"/>
      <c r="E24" s="11"/>
      <c r="F24" s="11"/>
      <c r="H24" s="3" t="s">
        <v>14</v>
      </c>
      <c r="I24" s="7"/>
      <c r="J24" s="7"/>
      <c r="K24" s="7"/>
      <c r="L24" s="7"/>
      <c r="M24" s="7"/>
    </row>
    <row r="25" spans="1:13" x14ac:dyDescent="0.35">
      <c r="A25" s="4" t="s">
        <v>5</v>
      </c>
      <c r="B25" s="11">
        <v>1557.9319726539663</v>
      </c>
      <c r="C25" s="11">
        <v>35.824146825749203</v>
      </c>
      <c r="D25" s="11">
        <v>175.69319772718114</v>
      </c>
      <c r="E25" s="11">
        <v>74.887291455329901</v>
      </c>
      <c r="F25" s="11">
        <v>1844.3366086622266</v>
      </c>
      <c r="H25" s="4" t="s">
        <v>5</v>
      </c>
      <c r="I25" s="5">
        <f>B25/$F$27*100</f>
        <v>43.720115513364902</v>
      </c>
      <c r="J25" s="5">
        <f t="shared" ref="J25:M27" si="12">C25/$F$27*100</f>
        <v>1.0053300560494869</v>
      </c>
      <c r="K25" s="5">
        <f t="shared" si="12"/>
        <v>4.93046361097496</v>
      </c>
      <c r="L25" s="5">
        <f t="shared" si="12"/>
        <v>2.1015558383673123</v>
      </c>
      <c r="M25" s="5">
        <f t="shared" si="12"/>
        <v>51.757465018756655</v>
      </c>
    </row>
    <row r="26" spans="1:13" x14ac:dyDescent="0.35">
      <c r="A26" s="4" t="s">
        <v>6</v>
      </c>
      <c r="B26" s="11">
        <v>1526.7454212701282</v>
      </c>
      <c r="C26" s="11">
        <v>25.664055335607245</v>
      </c>
      <c r="D26" s="11">
        <v>118.33185098616786</v>
      </c>
      <c r="E26" s="11">
        <v>48.343510282805113</v>
      </c>
      <c r="F26" s="11">
        <v>1719.0848378747082</v>
      </c>
      <c r="H26" s="4" t="s">
        <v>6</v>
      </c>
      <c r="I26" s="5">
        <f t="shared" ref="I26:I27" si="13">B26/$F$27*100</f>
        <v>42.84492991290368</v>
      </c>
      <c r="J26" s="5">
        <f t="shared" si="12"/>
        <v>0.72020825267661015</v>
      </c>
      <c r="K26" s="5">
        <f t="shared" si="12"/>
        <v>3.3207369030448852</v>
      </c>
      <c r="L26" s="5">
        <f t="shared" si="12"/>
        <v>1.35665991261817</v>
      </c>
      <c r="M26" s="5">
        <f t="shared" si="12"/>
        <v>48.242534981243338</v>
      </c>
    </row>
    <row r="27" spans="1:13" x14ac:dyDescent="0.35">
      <c r="A27" s="3" t="s">
        <v>9</v>
      </c>
      <c r="B27" s="10">
        <v>3084.6773939240948</v>
      </c>
      <c r="C27" s="10">
        <v>61.488202161356448</v>
      </c>
      <c r="D27" s="10">
        <v>294.02504871334901</v>
      </c>
      <c r="E27" s="10">
        <v>123.23080173813501</v>
      </c>
      <c r="F27" s="10">
        <v>3563.421446536935</v>
      </c>
      <c r="H27" s="3" t="s">
        <v>9</v>
      </c>
      <c r="I27" s="6">
        <f t="shared" si="13"/>
        <v>86.565045426268583</v>
      </c>
      <c r="J27" s="6">
        <f t="shared" si="12"/>
        <v>1.7255383087260969</v>
      </c>
      <c r="K27" s="6">
        <f t="shared" si="12"/>
        <v>8.2512005140198461</v>
      </c>
      <c r="L27" s="6">
        <f t="shared" si="12"/>
        <v>3.4582157509854827</v>
      </c>
      <c r="M27" s="6">
        <f t="shared" si="12"/>
        <v>100</v>
      </c>
    </row>
    <row r="28" spans="1:13" x14ac:dyDescent="0.35">
      <c r="A28" s="4"/>
      <c r="B28" s="11"/>
      <c r="C28" s="11"/>
      <c r="D28" s="11"/>
      <c r="E28" s="11"/>
      <c r="F28" s="11"/>
      <c r="H28" s="4"/>
      <c r="I28" s="7"/>
      <c r="J28" s="7"/>
      <c r="K28" s="7"/>
      <c r="L28" s="7"/>
      <c r="M28" s="7"/>
    </row>
    <row r="29" spans="1:13" x14ac:dyDescent="0.35">
      <c r="A29" s="3" t="s">
        <v>15</v>
      </c>
      <c r="B29" s="11"/>
      <c r="C29" s="11"/>
      <c r="D29" s="11"/>
      <c r="E29" s="11"/>
      <c r="F29" s="11"/>
      <c r="H29" s="3" t="s">
        <v>15</v>
      </c>
      <c r="I29" s="7"/>
      <c r="J29" s="7"/>
      <c r="K29" s="7"/>
      <c r="L29" s="7"/>
      <c r="M29" s="7"/>
    </row>
    <row r="30" spans="1:13" x14ac:dyDescent="0.35">
      <c r="A30" s="4" t="s">
        <v>5</v>
      </c>
      <c r="B30" s="11">
        <v>752.60336679538761</v>
      </c>
      <c r="C30" s="11">
        <v>10.640938530964716</v>
      </c>
      <c r="D30" s="11">
        <v>10.535313353340369</v>
      </c>
      <c r="E30" s="11">
        <v>32.039320226798026</v>
      </c>
      <c r="F30" s="11">
        <v>805.81893890649076</v>
      </c>
      <c r="H30" s="4" t="s">
        <v>5</v>
      </c>
      <c r="I30" s="5">
        <f>B30/$F$32*100</f>
        <v>54.914620995245464</v>
      </c>
      <c r="J30" s="5">
        <f t="shared" ref="J30:M32" si="14">C30/$F$32*100</f>
        <v>0.7764290358542848</v>
      </c>
      <c r="K30" s="5">
        <f t="shared" si="14"/>
        <v>0.76872196616431698</v>
      </c>
      <c r="L30" s="5">
        <f t="shared" si="14"/>
        <v>2.3377880100266095</v>
      </c>
      <c r="M30" s="5">
        <f t="shared" si="14"/>
        <v>58.797560007290684</v>
      </c>
    </row>
    <row r="31" spans="1:13" x14ac:dyDescent="0.35">
      <c r="A31" s="4" t="s">
        <v>6</v>
      </c>
      <c r="B31" s="11">
        <v>525.48250936447573</v>
      </c>
      <c r="C31" s="11">
        <v>8.3105539506449944</v>
      </c>
      <c r="D31" s="11">
        <v>1.3669336641738754</v>
      </c>
      <c r="E31" s="11">
        <v>29.518307208268276</v>
      </c>
      <c r="F31" s="11">
        <v>564.67830418756296</v>
      </c>
      <c r="H31" s="4" t="s">
        <v>6</v>
      </c>
      <c r="I31" s="5">
        <f t="shared" ref="I31:I32" si="15">B31/$F$32*100</f>
        <v>38.342471100353258</v>
      </c>
      <c r="J31" s="5">
        <f t="shared" si="14"/>
        <v>0.60638968757667633</v>
      </c>
      <c r="K31" s="5">
        <f t="shared" si="14"/>
        <v>9.9739979125230999E-2</v>
      </c>
      <c r="L31" s="5">
        <f t="shared" si="14"/>
        <v>2.1538392256541377</v>
      </c>
      <c r="M31" s="5">
        <f t="shared" si="14"/>
        <v>41.202439992709309</v>
      </c>
    </row>
    <row r="32" spans="1:13" x14ac:dyDescent="0.35">
      <c r="A32" s="3" t="s">
        <v>9</v>
      </c>
      <c r="B32" s="10">
        <v>1278.0858761598633</v>
      </c>
      <c r="C32" s="10">
        <v>18.951492481609712</v>
      </c>
      <c r="D32" s="10">
        <v>11.902247017514245</v>
      </c>
      <c r="E32" s="10">
        <v>61.557627435066301</v>
      </c>
      <c r="F32" s="10">
        <v>1370.4972430940538</v>
      </c>
      <c r="H32" s="3" t="s">
        <v>9</v>
      </c>
      <c r="I32" s="6">
        <f t="shared" si="15"/>
        <v>93.257092095598722</v>
      </c>
      <c r="J32" s="6">
        <f t="shared" si="14"/>
        <v>1.3828187234309612</v>
      </c>
      <c r="K32" s="6">
        <f t="shared" si="14"/>
        <v>0.8684619452895479</v>
      </c>
      <c r="L32" s="6">
        <f t="shared" si="14"/>
        <v>4.4916272356807472</v>
      </c>
      <c r="M32" s="6">
        <f t="shared" si="14"/>
        <v>100</v>
      </c>
    </row>
    <row r="33" spans="1:16" x14ac:dyDescent="0.35">
      <c r="A33" s="4"/>
      <c r="B33" s="11"/>
      <c r="C33" s="11"/>
      <c r="D33" s="11"/>
      <c r="E33" s="11"/>
      <c r="F33" s="11"/>
      <c r="H33" s="4"/>
      <c r="I33" s="7"/>
      <c r="J33" s="7"/>
      <c r="K33" s="7"/>
      <c r="L33" s="7"/>
      <c r="M33" s="7"/>
    </row>
    <row r="34" spans="1:16" x14ac:dyDescent="0.35">
      <c r="A34" s="3" t="s">
        <v>16</v>
      </c>
      <c r="B34" s="11"/>
      <c r="C34" s="11"/>
      <c r="D34" s="11"/>
      <c r="E34" s="11"/>
      <c r="F34" s="11"/>
      <c r="H34" s="3" t="s">
        <v>16</v>
      </c>
      <c r="I34" s="7"/>
      <c r="J34" s="7"/>
      <c r="K34" s="7"/>
      <c r="L34" s="7"/>
      <c r="M34" s="7"/>
    </row>
    <row r="35" spans="1:16" x14ac:dyDescent="0.35">
      <c r="A35" s="4" t="s">
        <v>5</v>
      </c>
      <c r="B35" s="11">
        <v>3334.0318166629354</v>
      </c>
      <c r="C35" s="11">
        <v>103.09390927897917</v>
      </c>
      <c r="D35" s="11">
        <v>153.10244282165857</v>
      </c>
      <c r="E35" s="11">
        <v>550.740164204297</v>
      </c>
      <c r="F35" s="11">
        <v>4140.9683329678701</v>
      </c>
      <c r="H35" s="4" t="s">
        <v>5</v>
      </c>
      <c r="I35" s="5">
        <f>B35/$F$37*100</f>
        <v>45.313300711840363</v>
      </c>
      <c r="J35" s="5">
        <f t="shared" ref="J35:M37" si="16">C35/$F$37*100</f>
        <v>1.4011639869092034</v>
      </c>
      <c r="K35" s="5">
        <f t="shared" si="16"/>
        <v>2.0808370803848684</v>
      </c>
      <c r="L35" s="5">
        <f t="shared" si="16"/>
        <v>7.485187918709248</v>
      </c>
      <c r="M35" s="5">
        <f t="shared" si="16"/>
        <v>56.280489697843684</v>
      </c>
    </row>
    <row r="36" spans="1:16" x14ac:dyDescent="0.35">
      <c r="A36" s="4" t="s">
        <v>6</v>
      </c>
      <c r="B36" s="11">
        <v>2593.8035105405379</v>
      </c>
      <c r="C36" s="11">
        <v>101.6452595287592</v>
      </c>
      <c r="D36" s="11">
        <v>69.536352518407057</v>
      </c>
      <c r="E36" s="11">
        <v>451.77984633949768</v>
      </c>
      <c r="F36" s="11">
        <v>3216.7649689272021</v>
      </c>
      <c r="H36" s="4" t="s">
        <v>6</v>
      </c>
      <c r="I36" s="5">
        <f t="shared" ref="I36:I37" si="17">B36/$F$37*100</f>
        <v>35.252752500181991</v>
      </c>
      <c r="J36" s="5">
        <f t="shared" si="16"/>
        <v>1.3814751820724358</v>
      </c>
      <c r="K36" s="5">
        <f t="shared" si="16"/>
        <v>0.94507845915666899</v>
      </c>
      <c r="L36" s="5">
        <f t="shared" si="16"/>
        <v>6.1402041607452178</v>
      </c>
      <c r="M36" s="5">
        <f t="shared" si="16"/>
        <v>43.719510302156316</v>
      </c>
    </row>
    <row r="37" spans="1:16" x14ac:dyDescent="0.35">
      <c r="A37" s="3" t="s">
        <v>9</v>
      </c>
      <c r="B37" s="10">
        <v>5927.8353272034728</v>
      </c>
      <c r="C37" s="10">
        <v>204.73916880773837</v>
      </c>
      <c r="D37" s="10">
        <v>222.63879534006563</v>
      </c>
      <c r="E37" s="10">
        <v>1002.5200105437947</v>
      </c>
      <c r="F37" s="10">
        <v>7357.7333018950721</v>
      </c>
      <c r="H37" s="3" t="s">
        <v>9</v>
      </c>
      <c r="I37" s="6">
        <f t="shared" si="17"/>
        <v>80.566053212022354</v>
      </c>
      <c r="J37" s="6">
        <f t="shared" si="16"/>
        <v>2.7826391689816394</v>
      </c>
      <c r="K37" s="6">
        <f t="shared" si="16"/>
        <v>3.0259155395415371</v>
      </c>
      <c r="L37" s="6">
        <f t="shared" si="16"/>
        <v>13.625392079454466</v>
      </c>
      <c r="M37" s="6">
        <f t="shared" si="16"/>
        <v>100</v>
      </c>
    </row>
    <row r="38" spans="1:16" x14ac:dyDescent="0.35">
      <c r="A38" s="4"/>
      <c r="B38" s="11"/>
      <c r="C38" s="11"/>
      <c r="D38" s="11"/>
      <c r="E38" s="11"/>
      <c r="F38" s="11"/>
      <c r="H38" s="4"/>
      <c r="I38" s="7"/>
      <c r="J38" s="7"/>
      <c r="K38" s="7"/>
      <c r="L38" s="7"/>
      <c r="M38" s="7"/>
    </row>
    <row r="39" spans="1:16" x14ac:dyDescent="0.35">
      <c r="A39" s="3" t="s">
        <v>17</v>
      </c>
      <c r="B39" s="11"/>
      <c r="C39" s="11"/>
      <c r="D39" s="11"/>
      <c r="E39" s="11"/>
      <c r="F39" s="11"/>
      <c r="H39" s="3" t="s">
        <v>17</v>
      </c>
      <c r="I39" s="7"/>
      <c r="J39" s="7"/>
      <c r="K39" s="7"/>
      <c r="L39" s="7"/>
      <c r="M39" s="7"/>
    </row>
    <row r="40" spans="1:16" x14ac:dyDescent="0.35">
      <c r="A40" s="4" t="s">
        <v>5</v>
      </c>
      <c r="B40" s="11">
        <v>988.41537120707039</v>
      </c>
      <c r="C40" s="11">
        <v>6.7363876337138482</v>
      </c>
      <c r="D40" s="11">
        <v>8.8926852789933601</v>
      </c>
      <c r="E40" s="11">
        <v>53.746347379214484</v>
      </c>
      <c r="F40" s="11">
        <v>1057.7907914989921</v>
      </c>
      <c r="H40" s="4" t="s">
        <v>5</v>
      </c>
      <c r="I40" s="5">
        <f>B40/$F$42*100</f>
        <v>51.898032280889552</v>
      </c>
      <c r="J40" s="5">
        <f t="shared" ref="J40:M42" si="18">C40/$F$42*100</f>
        <v>0.35370277826023921</v>
      </c>
      <c r="K40" s="5">
        <f t="shared" si="18"/>
        <v>0.4669219855508529</v>
      </c>
      <c r="L40" s="5">
        <f t="shared" si="18"/>
        <v>2.8220217456351349</v>
      </c>
      <c r="M40" s="5">
        <f t="shared" si="18"/>
        <v>55.540678790335775</v>
      </c>
    </row>
    <row r="41" spans="1:16" x14ac:dyDescent="0.35">
      <c r="A41" s="4" t="s">
        <v>6</v>
      </c>
      <c r="B41" s="11">
        <v>809.32869963368796</v>
      </c>
      <c r="C41" s="11">
        <v>4.1603029634070321</v>
      </c>
      <c r="D41" s="11">
        <v>0.40115083052921696</v>
      </c>
      <c r="E41" s="11">
        <v>32.852479110416745</v>
      </c>
      <c r="F41" s="11">
        <v>846.74263253804099</v>
      </c>
      <c r="H41" s="4" t="s">
        <v>6</v>
      </c>
      <c r="I41" s="5">
        <f t="shared" ref="I41:I42" si="19">B41/$F$42*100</f>
        <v>42.494854089678128</v>
      </c>
      <c r="J41" s="5">
        <f t="shared" si="18"/>
        <v>0.21844210822976537</v>
      </c>
      <c r="K41" s="5">
        <f t="shared" si="18"/>
        <v>2.1062945153196573E-2</v>
      </c>
      <c r="L41" s="5">
        <f t="shared" si="18"/>
        <v>1.7249620666031398</v>
      </c>
      <c r="M41" s="5">
        <f t="shared" si="18"/>
        <v>44.459321209664232</v>
      </c>
    </row>
    <row r="42" spans="1:16" x14ac:dyDescent="0.35">
      <c r="A42" s="3" t="s">
        <v>9</v>
      </c>
      <c r="B42" s="10">
        <v>1797.7440708407585</v>
      </c>
      <c r="C42" s="10">
        <v>10.89669059712088</v>
      </c>
      <c r="D42" s="10">
        <v>9.2938361095225765</v>
      </c>
      <c r="E42" s="10">
        <v>86.598826489631222</v>
      </c>
      <c r="F42" s="10">
        <v>1904.533424037033</v>
      </c>
      <c r="H42" s="3" t="s">
        <v>9</v>
      </c>
      <c r="I42" s="6">
        <f t="shared" si="19"/>
        <v>94.39288637056768</v>
      </c>
      <c r="J42" s="6">
        <f t="shared" si="18"/>
        <v>0.57214488649000461</v>
      </c>
      <c r="K42" s="6">
        <f t="shared" si="18"/>
        <v>0.48798493070404947</v>
      </c>
      <c r="L42" s="6">
        <f t="shared" si="18"/>
        <v>4.546983812238274</v>
      </c>
      <c r="M42" s="6">
        <f t="shared" si="18"/>
        <v>100</v>
      </c>
    </row>
    <row r="43" spans="1:16" x14ac:dyDescent="0.35">
      <c r="A43" s="4"/>
      <c r="B43" s="11"/>
      <c r="C43" s="11"/>
      <c r="D43" s="11"/>
      <c r="E43" s="11"/>
      <c r="F43" s="11"/>
      <c r="H43" s="4"/>
      <c r="I43" s="7"/>
      <c r="J43" s="7"/>
      <c r="K43" s="7"/>
      <c r="L43" s="7"/>
      <c r="M43" s="7"/>
    </row>
    <row r="44" spans="1:16" x14ac:dyDescent="0.35">
      <c r="A44" s="3" t="s">
        <v>18</v>
      </c>
      <c r="B44" s="11"/>
      <c r="C44" s="11"/>
      <c r="D44" s="11"/>
      <c r="E44" s="11"/>
      <c r="F44" s="11"/>
      <c r="H44" s="3" t="s">
        <v>18</v>
      </c>
      <c r="I44" s="7"/>
      <c r="J44" s="7"/>
      <c r="K44" s="7"/>
      <c r="L44" s="7"/>
      <c r="M44" s="7"/>
    </row>
    <row r="45" spans="1:16" x14ac:dyDescent="0.35">
      <c r="A45" s="4" t="s">
        <v>5</v>
      </c>
      <c r="B45" s="11">
        <v>959.03805057381362</v>
      </c>
      <c r="C45" s="11">
        <v>14.134862798086493</v>
      </c>
      <c r="D45" s="11">
        <v>10.411105099413971</v>
      </c>
      <c r="E45" s="11">
        <v>22.46596839419708</v>
      </c>
      <c r="F45" s="11">
        <v>1006.0499868655111</v>
      </c>
      <c r="H45" s="4" t="s">
        <v>5</v>
      </c>
      <c r="I45" s="5">
        <f>B45/$F$47*100</f>
        <v>52.509863907360156</v>
      </c>
      <c r="J45" s="5">
        <f t="shared" ref="J45:M47" si="20">C45/$F$47*100</f>
        <v>0.77392103622233055</v>
      </c>
      <c r="K45" s="5">
        <f t="shared" si="20"/>
        <v>0.57003547624451067</v>
      </c>
      <c r="L45" s="5">
        <f t="shared" si="20"/>
        <v>1.2300710511126349</v>
      </c>
      <c r="M45" s="5">
        <f t="shared" si="20"/>
        <v>55.083891470939626</v>
      </c>
      <c r="O45" s="14"/>
      <c r="P45" s="14"/>
    </row>
    <row r="46" spans="1:16" x14ac:dyDescent="0.35">
      <c r="A46" s="4" t="s">
        <v>6</v>
      </c>
      <c r="B46" s="11">
        <v>796.3096514429252</v>
      </c>
      <c r="C46" s="11">
        <v>5.1369434694557778</v>
      </c>
      <c r="D46" s="11">
        <v>5.1950741068973203</v>
      </c>
      <c r="E46" s="11">
        <v>13.704337572333406</v>
      </c>
      <c r="F46" s="11">
        <v>820.34600659161174</v>
      </c>
      <c r="H46" s="4" t="s">
        <v>6</v>
      </c>
      <c r="I46" s="5">
        <f t="shared" ref="I46:I47" si="21">B46/$F$47*100</f>
        <v>43.600054659319404</v>
      </c>
      <c r="J46" s="5">
        <f t="shared" si="20"/>
        <v>0.28126120993795178</v>
      </c>
      <c r="K46" s="5">
        <f t="shared" si="20"/>
        <v>0.28444401572868883</v>
      </c>
      <c r="L46" s="5">
        <f t="shared" si="20"/>
        <v>0.75034864407432977</v>
      </c>
      <c r="M46" s="5">
        <f t="shared" si="20"/>
        <v>44.916108529060381</v>
      </c>
      <c r="O46" s="14"/>
      <c r="P46" s="14"/>
    </row>
    <row r="47" spans="1:16" x14ac:dyDescent="0.35">
      <c r="A47" s="3" t="s">
        <v>9</v>
      </c>
      <c r="B47" s="10">
        <v>1755.3477020167388</v>
      </c>
      <c r="C47" s="10">
        <v>19.271806267542271</v>
      </c>
      <c r="D47" s="10">
        <v>15.606179206311293</v>
      </c>
      <c r="E47" s="10">
        <v>36.170305966530485</v>
      </c>
      <c r="F47" s="10">
        <v>1826.3959934571228</v>
      </c>
      <c r="H47" s="3" t="s">
        <v>9</v>
      </c>
      <c r="I47" s="6">
        <f t="shared" si="21"/>
        <v>96.109918566679553</v>
      </c>
      <c r="J47" s="6">
        <f t="shared" si="20"/>
        <v>1.0551822461602822</v>
      </c>
      <c r="K47" s="6">
        <f t="shared" si="20"/>
        <v>0.8544794919731995</v>
      </c>
      <c r="L47" s="6">
        <f t="shared" si="20"/>
        <v>1.9804196951869646</v>
      </c>
      <c r="M47" s="6">
        <f t="shared" si="20"/>
        <v>100</v>
      </c>
      <c r="O47" s="14"/>
      <c r="P47" s="14"/>
    </row>
    <row r="49" spans="9:9" x14ac:dyDescent="0.35">
      <c r="I4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Provincial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Malerato Mosiane</cp:lastModifiedBy>
  <dcterms:created xsi:type="dcterms:W3CDTF">2016-06-01T07:48:26Z</dcterms:created>
  <dcterms:modified xsi:type="dcterms:W3CDTF">2019-07-30T07:24:59Z</dcterms:modified>
</cp:coreProperties>
</file>